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<sst xmlns="http://schemas.openxmlformats.org/spreadsheetml/2006/main" count="37" uniqueCount="32">
  <si>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</si>
  <si>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</si>
  <si>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</si>
  <si>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</si>
  <si>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</si>
  <si>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</si>
  <si>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</si>
  <si>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</si>
  <si>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</si>
  <si>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</si>
  <si>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</si>
  <si>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</si>
  <si>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</si>
  <si>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</si>
  <si>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</si>
  <si>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</si>
  <si>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</si>
  <si>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</si>
  <si>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</si>
  <si>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</si>
  <si>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</si>
  <si>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</si>
  <si>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</si>
  <si>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</si>
  <si>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</si>
  <si>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</si>
  <si>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</si>
  <si>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</si>
  <si>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</si>
  <si>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</si>
  <si>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</si>
  <si>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ноябрь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</si>
</sst>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="85" zoomScaleSheetLayoutView="85" zoomScalePageLayoutView="0" workbookViewId="0" topLeftCell="A1">
      <selection activeCell="G13" sqref="G13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8" t="s">
        <v>31</v>
      </c>
      <c r="B1" s="88"/>
      <c r="C1" s="88"/>
      <c r="D1" s="88"/>
      <c r="E1" s="88"/>
      <c r="F1" s="88"/>
      <c r="G1" s="88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1" t="s">
        <v>29</v>
      </c>
      <c r="B3" s="91"/>
      <c r="C3" s="91"/>
      <c r="D3" s="91"/>
      <c r="E3" s="91"/>
      <c r="F3" s="91"/>
      <c r="G3" s="91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15169</v>
      </c>
      <c r="F7" s="47">
        <v>15319</v>
      </c>
      <c r="G7" s="79">
        <f>(F7-E7)*30</f>
        <v>4500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6740</v>
      </c>
      <c r="F8" s="43">
        <v>6784</v>
      </c>
      <c r="G8" s="80">
        <f>(F8-E8)*30</f>
        <v>1320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5128</v>
      </c>
      <c r="F9" s="43">
        <v>5164</v>
      </c>
      <c r="G9" s="80">
        <f>(F9-E9)*80</f>
        <v>2880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20342</v>
      </c>
      <c r="F10" s="83">
        <v>20342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44224</v>
      </c>
      <c r="F11" s="84">
        <v>44224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20504</v>
      </c>
      <c r="F12" s="81">
        <v>20504</v>
      </c>
      <c r="G12" s="33">
        <f>F12-E12</f>
        <v>0</v>
      </c>
    </row>
    <row r="13" spans="1:7" ht="23.25">
      <c r="A13" s="5"/>
      <c r="B13" s="92" t="s">
        <v>10</v>
      </c>
      <c r="C13" s="93"/>
      <c r="D13" s="94"/>
      <c r="E13" s="6"/>
      <c r="F13" s="6"/>
      <c r="G13" s="23">
        <f>SUM(G7:G12)</f>
        <v>8700</v>
      </c>
    </row>
    <row r="14" spans="1:7" ht="24.75" customHeight="1">
      <c r="A14" s="85" t="s">
        <v>11</v>
      </c>
      <c r="B14" s="86"/>
      <c r="C14" s="86"/>
      <c r="D14" s="95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6" t="s">
        <v>30</v>
      </c>
      <c r="B16" s="96"/>
      <c r="C16" s="96"/>
      <c r="D16" s="96"/>
      <c r="E16" s="96"/>
      <c r="F16" s="96"/>
      <c r="G16" s="96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934</v>
      </c>
      <c r="F17" s="69">
        <v>936</v>
      </c>
      <c r="G17" s="75">
        <f>F17-E17</f>
        <v>2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2</v>
      </c>
    </row>
    <row r="19" spans="1:7" ht="25.5" customHeight="1" outlineLevel="1">
      <c r="A19" s="85" t="s">
        <v>11</v>
      </c>
      <c r="B19" s="86"/>
      <c r="C19" s="86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7" t="s">
        <v>28</v>
      </c>
      <c r="B21" s="97"/>
      <c r="C21" s="97"/>
      <c r="D21" s="97"/>
      <c r="E21" s="97"/>
      <c r="F21" s="97"/>
      <c r="G21" s="97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85" t="s">
        <v>11</v>
      </c>
      <c r="B25" s="86"/>
      <c r="C25" s="86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7" t="s">
        <v>24</v>
      </c>
      <c r="B27" s="87"/>
      <c r="C27" s="87"/>
      <c r="D27" s="87"/>
      <c r="E27" s="87"/>
      <c r="F27" s="87"/>
      <c r="G27" s="87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G13*4.6/160+G18*(30+35.84)/160+G24*2615.12/160+G28*945.02/160</f>
        <v>298.199</v>
      </c>
    </row>
    <row r="31" spans="1:7" ht="18.75">
      <c r="A31" s="25"/>
      <c r="B31" s="63"/>
      <c r="C31" s="25"/>
      <c r="D31" s="25"/>
      <c r="E31" s="90"/>
      <c r="F31" s="90"/>
      <c r="G31" s="64"/>
    </row>
    <row r="32" spans="1:7" ht="18.75">
      <c r="A32" s="25"/>
      <c r="B32" s="63"/>
      <c r="C32" s="25"/>
      <c r="D32" s="25"/>
      <c r="E32" s="89"/>
      <c r="F32" s="89"/>
      <c r="G32" s="65"/>
    </row>
    <row r="34" spans="1:7" ht="15.75">
      <c r="A34" s="10"/>
      <c r="B34" s="24"/>
      <c r="C34" s="24"/>
      <c r="G34" s="82"/>
    </row>
  </sheetData>
  <sheetProtection/>
  <mergeCells count="11">
    <mergeCell ref="A21:G21"/>
    <mergeCell ref="A19:C19"/>
    <mergeCell ref="A27:G27"/>
    <mergeCell ref="A1:G1"/>
    <mergeCell ref="E32:F32"/>
    <mergeCell ref="E31:F31"/>
    <mergeCell ref="A3:G3"/>
    <mergeCell ref="B13:D13"/>
    <mergeCell ref="A14:D14"/>
    <mergeCell ref="A25:C25"/>
    <mergeCell ref="A16:G16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2022-12-05T08:17:00Z</dcterms:modified>
  <cp:category/>
  <cp:version/>
  <cp:contentType/>
  <cp:contentStatus/>
</cp:coreProperties>
</file>